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良好行为信息导入模板" sheetId="1" r:id="rId1"/>
    <sheet name="良好行为信用监管行为" sheetId="2" r:id="rId2"/>
  </sheets>
  <calcPr calcId="144525"/>
</workbook>
</file>

<file path=xl/sharedStrings.xml><?xml version="1.0" encoding="utf-8"?>
<sst xmlns="http://schemas.openxmlformats.org/spreadsheetml/2006/main" count="396" uniqueCount="108">
  <si>
    <r>
      <rPr>
        <sz val="12"/>
        <color theme="1"/>
        <rFont val="宋体"/>
        <charset val="134"/>
        <scheme val="major"/>
      </rPr>
      <t xml:space="preserve">附件4  </t>
    </r>
    <r>
      <rPr>
        <b/>
        <sz val="12"/>
        <color theme="1"/>
        <rFont val="宋体"/>
        <charset val="134"/>
        <scheme val="major"/>
      </rPr>
      <t xml:space="preserve">                                                </t>
    </r>
    <r>
      <rPr>
        <b/>
        <sz val="14"/>
        <color theme="1"/>
        <rFont val="宋体"/>
        <charset val="134"/>
        <scheme val="major"/>
      </rPr>
      <t xml:space="preserve">   良好行为信息导入模板（监理）</t>
    </r>
  </si>
  <si>
    <t>填报单位：</t>
  </si>
  <si>
    <t>填报人：</t>
  </si>
  <si>
    <t>联系方式：</t>
  </si>
  <si>
    <t>序号</t>
  </si>
  <si>
    <t>监理企业名称*</t>
  </si>
  <si>
    <t>统一社会信用代码*</t>
  </si>
  <si>
    <t>行为类别*</t>
  </si>
  <si>
    <t>奖项名称*</t>
  </si>
  <si>
    <t>信用专项类别*</t>
  </si>
  <si>
    <t>评价档次*</t>
  </si>
  <si>
    <t>调节系数*</t>
  </si>
  <si>
    <t>有效期限*</t>
  </si>
  <si>
    <t>良好行为决定书文件名称*</t>
  </si>
  <si>
    <t>良好行为决定书文号*</t>
  </si>
  <si>
    <t>发文部门*</t>
  </si>
  <si>
    <t>发文日期*</t>
  </si>
  <si>
    <t>具体行为描述</t>
  </si>
  <si>
    <t>企业良好行为</t>
  </si>
  <si>
    <t>14、部级示范工程（含建筑业10项新技术示范、绿色施工示范工程），通过验收后的。</t>
  </si>
  <si>
    <t>2、中国建设工程鲁班奖</t>
  </si>
  <si>
    <t>备注：1.带*为必填项
     2.日期请按模板格式“20xx-x-xx”填写
     3.点下拉项选择“奖项名称”后，表格自动显示“信用专项类别、评价档次、调节系数、有效期限”，除第4点外，填报过程中请勿直接修改或删除该四项
     4.部分行为的信用专项类别（奖项类别）需按文件明确的，则按实际内容确定（自行填写“工程质量管理类、安全生产管理类、文明施工管理类、建筑市场管理类、社会责任类”共五类）</t>
  </si>
  <si>
    <t>1、国家科学技术进步奖</t>
  </si>
  <si>
    <t>工程质量管理类</t>
  </si>
  <si>
    <t>C1</t>
  </si>
  <si>
    <t>2个信用年度</t>
  </si>
  <si>
    <t>3、中国建设工程鲁班奖（表彰项目监理单位为联合体承接的，调节系数为0.75）</t>
  </si>
  <si>
    <t>4、国家优质工程奖</t>
  </si>
  <si>
    <t>5、国家优质工程奖（表彰项目监理单位为联合体承接的，调节系数为0.75）</t>
  </si>
  <si>
    <t>6、中国土木工程詹天佑奖</t>
  </si>
  <si>
    <t>7、中国土木工程詹天佑奖（表彰项目监理单位为联合体承接的，调节系数为0.75）</t>
  </si>
  <si>
    <t>8、中国电力优质工程奖</t>
  </si>
  <si>
    <t>9、中国建筑工程装饰奖</t>
  </si>
  <si>
    <t>10、部级质量观摩工地</t>
  </si>
  <si>
    <t>11、部级安全观摩工地</t>
  </si>
  <si>
    <t>安全生产管理类</t>
  </si>
  <si>
    <t>12、全国建设工程项目施工安全生产标准化工地（全国AAA级安全文明标准化工地）</t>
  </si>
  <si>
    <t>1个信用年度</t>
  </si>
  <si>
    <t>13、部级科技示范工程，通过验收后的</t>
  </si>
  <si>
    <t>按实际内容确定</t>
  </si>
  <si>
    <t>按文件内容确定</t>
  </si>
  <si>
    <t>15、国家级工法（主编）</t>
  </si>
  <si>
    <t>16、国家或行业标准（主编）</t>
  </si>
  <si>
    <t>17、国家或行业标准（参编单位，限前2家）</t>
  </si>
  <si>
    <t>18、中共中央、国务院作出的表彰</t>
  </si>
  <si>
    <t>19、住建部作出的表彰</t>
  </si>
  <si>
    <t>20、住建部授予的三星级绿色建筑标识</t>
  </si>
  <si>
    <t>社会责任类</t>
  </si>
  <si>
    <t>21、全国文明单位、全国非公组织文明单位</t>
  </si>
  <si>
    <t>3个信用年度</t>
  </si>
  <si>
    <t>22、中国钢结构金奖</t>
  </si>
  <si>
    <t>23、中国钢结构金奖（表彰项目监理单位为联合体承接的，调节系数为0.25）</t>
  </si>
  <si>
    <t>24、中国安装之星(中国安装工程优质奖）</t>
  </si>
  <si>
    <t>25、中国人居环境范例奖</t>
  </si>
  <si>
    <t>26、 “闽江杯”省优质工程--房建项目建筑面积30000平方米以下、市政项目造价3000万元以下的</t>
  </si>
  <si>
    <t>C2</t>
  </si>
  <si>
    <t>27、 “闽江杯”省优质工程--房建项目建筑面积30000平方米以下、市政项目造价3000万元以下的（表彰项目监理单位为联合体承接的，调节系数为0.5）</t>
  </si>
  <si>
    <t>28、“闽江杯”省优质工程--房建项目建筑面积30000（含）～50000平方米、市政项目3000（含）～10000万元的</t>
  </si>
  <si>
    <t>29、“闽江杯”省优质工程--房建项目建筑面积30000（含）～50000平方米、市政项目3000（含）～10000万元的（表彰项目监理单位为联合体承接的，调节系数为0.75）</t>
  </si>
  <si>
    <t>30、“闽江杯”省优质工程--房建项目建筑面积50000平方米（含）以上、市政项目10000万元（含）以上的</t>
  </si>
  <si>
    <t>31、“闽江杯”省优质工程--房建项目建筑面积50000平方米（含）以上、市政项目10000万元（含）以上的（表彰项目监理单位为联合体承接的，调节系数为1）</t>
  </si>
  <si>
    <t>32、“闽江杯”优质专业工程奖(基建程序完整）</t>
  </si>
  <si>
    <t>33、福建省质量观摩工地</t>
  </si>
  <si>
    <t>34、福建省安全观摩工地</t>
  </si>
  <si>
    <t>35、省级科技示范工程，通过验收后的</t>
  </si>
  <si>
    <t>36、省级示范工程（含建筑业10项新技术示范、绿色施工、BIM示范工程），通过验收后的</t>
  </si>
  <si>
    <t>37、福建省工法</t>
  </si>
  <si>
    <t>38、福建省地方标准（主编）</t>
  </si>
  <si>
    <t>39、福建省地方标准（参编单位，参编限排名前2家）</t>
  </si>
  <si>
    <t>40、福建省科学技术进步奖一等奖、二等奖</t>
  </si>
  <si>
    <t>41、福建省科学技术进步奖三等奖</t>
  </si>
  <si>
    <t>42、参与福建省住建厅组织的竞赛、比赛获得三等奖以上表彰的单位和承办单位的</t>
  </si>
  <si>
    <t>按文件内容选择</t>
  </si>
  <si>
    <t>43、入选福建省城乡建设领域绿色低碳试点项目</t>
  </si>
  <si>
    <t>44、福建省住建厅授予的二星级绿色建筑标识</t>
  </si>
  <si>
    <t>45、其他由福建省住建厅作出的表彰、发文肯定的</t>
  </si>
  <si>
    <t>46、福建省委、省政府作出的表彰、发文肯定的</t>
  </si>
  <si>
    <t>47、福建省文明单位(含非公组织单位）</t>
  </si>
  <si>
    <t>48、福建省发展改革委员会、福建省重点项目建设领导小组办公室年度业绩信誉登记为A级的省重点项目监理单位。</t>
  </si>
  <si>
    <t>49、厦门市优质工程--房建项目建筑面积30000平方米以下、市政项目造价3000万元以下的</t>
  </si>
  <si>
    <t>C3</t>
  </si>
  <si>
    <t>50、厦门市优质工程--房建项目建筑面积30000平方米以下、市政项目造价3000万元以下的（表彰项目监理单位为联合体承接的，调节系数为0.5）</t>
  </si>
  <si>
    <t>51、厦门市优质工程--房建项目建筑面积30000（含）～60000平方米、市政项目3000（含）～10000万元的</t>
  </si>
  <si>
    <t>52、厦门市优质工程--房建项目建筑面积30000（含）～60000平方米、市政项目3000（含）～10000万元的（表彰项目监理单位为联合体承接的，调节系数为0.75）</t>
  </si>
  <si>
    <t>53、厦门市优质工程--房建项目建筑面积60000平方米（含）以上、市政项目10000万元（含）以上的</t>
  </si>
  <si>
    <t>54、厦门市优质工程--房建项目建筑面积60000平方米（含）以上、市政项目10000万元（含）以上的（表彰项目监理单位为联合体承接的，调节系数为1）</t>
  </si>
  <si>
    <t>55、厦门市市安全标准化优良项目</t>
  </si>
  <si>
    <t>56、厦门市市质量观摩工地</t>
  </si>
  <si>
    <t>57、厦门市市安全观摩工地</t>
  </si>
  <si>
    <t>58、厦门市落实实名制管理观摩工地</t>
  </si>
  <si>
    <t>建筑市场管理类</t>
  </si>
  <si>
    <t>59、厦门市住房和建设局安全月活动表彰</t>
  </si>
  <si>
    <t>60、厦门市住房和建设局质量月活动表彰</t>
  </si>
  <si>
    <t>61、厦门市住房和建设局作出的表彰、发文肯定或明确记录良好行为的</t>
  </si>
  <si>
    <t>62、入选厦门市城乡建设领域绿色低碳试点项目</t>
  </si>
  <si>
    <t>63、厦门市住房和建设局授予的一星级绿色建筑标识</t>
  </si>
  <si>
    <t>64、厦门市委、市政府作出的表彰、发文肯定</t>
  </si>
  <si>
    <t>65、厦门市市级文明单位(含非公组织单位）</t>
  </si>
  <si>
    <t>66、厦门市科学技术奖</t>
  </si>
  <si>
    <t>67、厦门市地方指导性技术标准</t>
  </si>
  <si>
    <t>68、按要求及时主动报送扫黑除恶线索，并经市建设行政主管部门认定有效的</t>
  </si>
  <si>
    <t>69、厦门市各区委、区政府作出的表彰、发文肯定</t>
  </si>
  <si>
    <t>按文件明确的类别</t>
  </si>
  <si>
    <t>C4</t>
  </si>
  <si>
    <t>70、厦门市区级文明单位(含非公组织单位）</t>
  </si>
  <si>
    <t>71、各区建设主管部门作出的表彰、发文肯定或明确记入良好行为的</t>
  </si>
  <si>
    <t>72、各区质量观摩工地</t>
  </si>
  <si>
    <t>73、各区安全观摩工地</t>
  </si>
</sst>
</file>

<file path=xl/styles.xml><?xml version="1.0" encoding="utf-8"?>
<styleSheet xmlns="http://schemas.openxmlformats.org/spreadsheetml/2006/main">
  <numFmts count="6">
    <numFmt numFmtId="176" formatCode="yyyy/mm/dd;@"/>
    <numFmt numFmtId="42" formatCode="_ &quot;￥&quot;* #,##0_ ;_ &quot;￥&quot;* \-#,##0_ ;_ &quot;￥&quot;* &quot;-&quot;_ ;_ @_ "/>
    <numFmt numFmtId="177" formatCode="yyyy\-mm\-dd;@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sz val="10"/>
      <name val="宋体"/>
      <charset val="0"/>
    </font>
    <font>
      <b/>
      <sz val="14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4"/>
      <color theme="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8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1" borderId="11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4">
    <xf numFmtId="0" fontId="0" fillId="0" borderId="0" xfId="0" applyNumberFormat="1" applyFont="1" applyFill="1" applyBorder="1" applyAlignment="1" applyProtection="1"/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176" fontId="0" fillId="0" borderId="0" xfId="0" applyNumberFormat="1" applyFont="1" applyFill="1" applyBorder="1" applyAlignment="1" applyProtection="1"/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vertical="center" wrapText="1"/>
    </xf>
    <xf numFmtId="176" fontId="6" fillId="0" borderId="0" xfId="0" applyNumberFormat="1" applyFont="1" applyFill="1" applyAlignment="1">
      <alignment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NumberFormat="1" applyFont="1" applyFill="1" applyBorder="1" applyAlignment="1" applyProtection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zoomScale="115" zoomScaleNormal="115" zoomScaleSheetLayoutView="60" workbookViewId="0">
      <pane ySplit="3" topLeftCell="A4" activePane="bottomLeft" state="frozen"/>
      <selection/>
      <selection pane="bottomLeft" activeCell="H20" sqref="H20"/>
    </sheetView>
  </sheetViews>
  <sheetFormatPr defaultColWidth="8.72222222222222" defaultRowHeight="12.75"/>
  <cols>
    <col min="1" max="1" width="6.46666666666667" customWidth="1"/>
    <col min="2" max="2" width="15.3" customWidth="1"/>
    <col min="3" max="3" width="23.0111111111111" customWidth="1"/>
    <col min="4" max="4" width="15.9222222222222" customWidth="1"/>
    <col min="5" max="5" width="27.6555555555556" customWidth="1"/>
    <col min="6" max="6" width="18.2222222222222" customWidth="1"/>
    <col min="7" max="7" width="15.0888888888889" customWidth="1"/>
    <col min="8" max="8" width="14.3111111111111" customWidth="1"/>
    <col min="9" max="9" width="14.8888888888889" customWidth="1"/>
    <col min="10" max="10" width="27.0111111111111" customWidth="1"/>
    <col min="11" max="11" width="23.0111111111111" customWidth="1"/>
    <col min="12" max="12" width="13.0111111111111" customWidth="1"/>
    <col min="13" max="13" width="13.0111111111111" style="6" customWidth="1"/>
    <col min="14" max="14" width="15.6777777777778" customWidth="1"/>
  </cols>
  <sheetData>
    <row r="1" ht="30" customHeight="1" spans="1:14">
      <c r="A1" s="7" t="s">
        <v>0</v>
      </c>
      <c r="B1" s="7"/>
      <c r="C1" s="7"/>
      <c r="D1" s="7"/>
      <c r="E1" s="14"/>
      <c r="F1" s="14"/>
      <c r="G1" s="14"/>
      <c r="H1" s="14"/>
      <c r="I1" s="14"/>
      <c r="J1" s="7"/>
      <c r="K1" s="7"/>
      <c r="L1" s="7"/>
      <c r="M1" s="7"/>
      <c r="N1" s="14"/>
    </row>
    <row r="2" customFormat="1" ht="28.5" customHeight="1" spans="1:14">
      <c r="A2" s="8" t="s">
        <v>1</v>
      </c>
      <c r="B2" s="8"/>
      <c r="C2" s="9"/>
      <c r="D2" s="9"/>
      <c r="E2" s="9"/>
      <c r="F2" s="9" t="s">
        <v>2</v>
      </c>
      <c r="G2" s="9" t="s">
        <v>3</v>
      </c>
      <c r="H2" s="15"/>
      <c r="I2" s="15"/>
      <c r="J2" s="15"/>
      <c r="K2" s="15"/>
      <c r="L2" s="15"/>
      <c r="M2" s="15"/>
      <c r="N2" s="20"/>
    </row>
    <row r="3" s="5" customFormat="1" ht="39" customHeight="1" spans="1:14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21" t="s">
        <v>16</v>
      </c>
      <c r="N3" s="10" t="s">
        <v>17</v>
      </c>
    </row>
    <row r="4" ht="45" customHeight="1" spans="1:14">
      <c r="A4" s="11">
        <v>1</v>
      </c>
      <c r="B4" s="11"/>
      <c r="C4" s="11"/>
      <c r="D4" s="11" t="s">
        <v>18</v>
      </c>
      <c r="E4" s="16" t="s">
        <v>19</v>
      </c>
      <c r="F4" s="17" t="str">
        <f>IFERROR(VLOOKUP($E4,良好行为信用监管行为!$B:$F,2,FALSE),"")</f>
        <v>按文件内容确定</v>
      </c>
      <c r="G4" s="17" t="str">
        <f>IFERROR(VLOOKUP($E4,良好行为信用监管行为!$B:$F,3,FALSE),"")</f>
        <v>C1</v>
      </c>
      <c r="H4" s="17">
        <f>IFERROR(VLOOKUP($E4,良好行为信用监管行为!$B:$F,4,FALSE),"")</f>
        <v>0.5</v>
      </c>
      <c r="I4" s="17" t="str">
        <f>IFERROR(VLOOKUP($E4,良好行为信用监管行为!$B:$F,5,FALSE),"")</f>
        <v>1个信用年度</v>
      </c>
      <c r="J4" s="11"/>
      <c r="K4" s="11"/>
      <c r="L4" s="11"/>
      <c r="M4" s="22">
        <v>45365</v>
      </c>
      <c r="N4" s="23"/>
    </row>
    <row r="5" ht="22.5" customHeight="1" spans="1:14">
      <c r="A5" s="11">
        <v>2</v>
      </c>
      <c r="B5" s="11"/>
      <c r="C5" s="11"/>
      <c r="D5" s="11" t="s">
        <v>18</v>
      </c>
      <c r="E5" s="16" t="s">
        <v>20</v>
      </c>
      <c r="F5" s="17" t="str">
        <f>IFERROR(VLOOKUP($E5,良好行为信用监管行为!$B:$F,2,FALSE),"")</f>
        <v>工程质量管理类</v>
      </c>
      <c r="G5" s="17" t="str">
        <f>IFERROR(VLOOKUP($E5,良好行为信用监管行为!$B:$F,3,FALSE),"")</f>
        <v>C1</v>
      </c>
      <c r="H5" s="17">
        <f>IFERROR(VLOOKUP($E5,良好行为信用监管行为!$B:$F,4,FALSE),"")</f>
        <v>1.25</v>
      </c>
      <c r="I5" s="17" t="str">
        <f>IFERROR(VLOOKUP($E5,良好行为信用监管行为!$B:$F,5,FALSE),"")</f>
        <v>2个信用年度</v>
      </c>
      <c r="J5" s="11"/>
      <c r="K5" s="11"/>
      <c r="L5" s="11"/>
      <c r="M5" s="22"/>
      <c r="N5" s="23"/>
    </row>
    <row r="6" ht="22.5" customHeight="1" spans="1:14">
      <c r="A6" s="11">
        <v>3</v>
      </c>
      <c r="B6" s="11"/>
      <c r="C6" s="11"/>
      <c r="D6" s="11" t="s">
        <v>18</v>
      </c>
      <c r="E6" s="16"/>
      <c r="F6" s="17" t="str">
        <f>IFERROR(VLOOKUP($E6,良好行为信用监管行为!$B:$F,2,FALSE),"")</f>
        <v/>
      </c>
      <c r="G6" s="17" t="str">
        <f>IFERROR(VLOOKUP($E6,良好行为信用监管行为!$B:$F,3,FALSE),"")</f>
        <v/>
      </c>
      <c r="H6" s="17" t="str">
        <f>IFERROR(VLOOKUP($E6,良好行为信用监管行为!$B:$F,4,FALSE),"")</f>
        <v/>
      </c>
      <c r="I6" s="17" t="str">
        <f>IFERROR(VLOOKUP($E6,良好行为信用监管行为!$B:$F,5,FALSE),"")</f>
        <v/>
      </c>
      <c r="J6" s="11"/>
      <c r="K6" s="11"/>
      <c r="L6" s="11"/>
      <c r="M6" s="22"/>
      <c r="N6" s="23"/>
    </row>
    <row r="7" ht="22.5" customHeight="1" spans="1:14">
      <c r="A7" s="11">
        <v>4</v>
      </c>
      <c r="B7" s="11"/>
      <c r="C7" s="11"/>
      <c r="D7" s="11" t="s">
        <v>18</v>
      </c>
      <c r="E7" s="16"/>
      <c r="F7" s="17" t="str">
        <f>IFERROR(VLOOKUP($E7,良好行为信用监管行为!$B:$F,2,FALSE),"")</f>
        <v/>
      </c>
      <c r="G7" s="17" t="str">
        <f>IFERROR(VLOOKUP($E7,良好行为信用监管行为!$B:$F,3,FALSE),"")</f>
        <v/>
      </c>
      <c r="H7" s="17" t="str">
        <f>IFERROR(VLOOKUP($E7,良好行为信用监管行为!$B:$F,4,FALSE),"")</f>
        <v/>
      </c>
      <c r="I7" s="17" t="str">
        <f>IFERROR(VLOOKUP($E7,良好行为信用监管行为!$B:$F,5,FALSE),"")</f>
        <v/>
      </c>
      <c r="J7" s="11"/>
      <c r="K7" s="11"/>
      <c r="L7" s="11"/>
      <c r="M7" s="22"/>
      <c r="N7" s="23"/>
    </row>
    <row r="8" ht="22.5" customHeight="1" spans="1:14">
      <c r="A8" s="11">
        <v>5</v>
      </c>
      <c r="B8" s="11"/>
      <c r="C8" s="11"/>
      <c r="D8" s="11" t="s">
        <v>18</v>
      </c>
      <c r="E8" s="16"/>
      <c r="F8" s="17" t="str">
        <f>IFERROR(VLOOKUP($E8,良好行为信用监管行为!$B:$F,2,FALSE),"")</f>
        <v/>
      </c>
      <c r="G8" s="17" t="str">
        <f>IFERROR(VLOOKUP($E8,良好行为信用监管行为!$B:$F,3,FALSE),"")</f>
        <v/>
      </c>
      <c r="H8" s="17" t="str">
        <f>IFERROR(VLOOKUP($E8,良好行为信用监管行为!$B:$F,4,FALSE),"")</f>
        <v/>
      </c>
      <c r="I8" s="17" t="str">
        <f>IFERROR(VLOOKUP($E8,良好行为信用监管行为!$B:$F,5,FALSE),"")</f>
        <v/>
      </c>
      <c r="J8" s="11"/>
      <c r="K8" s="11"/>
      <c r="L8" s="11"/>
      <c r="M8" s="22"/>
      <c r="N8" s="23"/>
    </row>
    <row r="9" ht="22.5" customHeight="1" spans="1:14">
      <c r="A9" s="11">
        <v>6</v>
      </c>
      <c r="B9" s="11"/>
      <c r="C9" s="11"/>
      <c r="D9" s="11" t="s">
        <v>18</v>
      </c>
      <c r="E9" s="16"/>
      <c r="F9" s="17" t="str">
        <f>IFERROR(VLOOKUP($E9,良好行为信用监管行为!$B:$F,2,FALSE),"")</f>
        <v/>
      </c>
      <c r="G9" s="17" t="str">
        <f>IFERROR(VLOOKUP($E9,良好行为信用监管行为!$B:$F,3,FALSE),"")</f>
        <v/>
      </c>
      <c r="H9" s="17" t="str">
        <f>IFERROR(VLOOKUP($E9,良好行为信用监管行为!$B:$F,4,FALSE),"")</f>
        <v/>
      </c>
      <c r="I9" s="17" t="str">
        <f>IFERROR(VLOOKUP($E9,良好行为信用监管行为!$B:$F,5,FALSE),"")</f>
        <v/>
      </c>
      <c r="J9" s="11"/>
      <c r="K9" s="11"/>
      <c r="L9" s="11"/>
      <c r="M9" s="22"/>
      <c r="N9" s="23"/>
    </row>
    <row r="10" ht="22.5" customHeight="1" spans="1:14">
      <c r="A10" s="11">
        <v>7</v>
      </c>
      <c r="B10" s="11"/>
      <c r="C10" s="11"/>
      <c r="D10" s="11" t="s">
        <v>18</v>
      </c>
      <c r="E10" s="16"/>
      <c r="F10" s="17" t="str">
        <f>IFERROR(VLOOKUP($E10,良好行为信用监管行为!$B:$F,2,FALSE),"")</f>
        <v/>
      </c>
      <c r="G10" s="17" t="str">
        <f>IFERROR(VLOOKUP($E10,良好行为信用监管行为!$B:$F,3,FALSE),"")</f>
        <v/>
      </c>
      <c r="H10" s="17" t="str">
        <f>IFERROR(VLOOKUP($E10,良好行为信用监管行为!$B:$F,4,FALSE),"")</f>
        <v/>
      </c>
      <c r="I10" s="17" t="str">
        <f>IFERROR(VLOOKUP($E10,良好行为信用监管行为!$B:$F,5,FALSE),"")</f>
        <v/>
      </c>
      <c r="J10" s="11"/>
      <c r="K10" s="11"/>
      <c r="L10" s="11"/>
      <c r="M10" s="22"/>
      <c r="N10" s="23"/>
    </row>
    <row r="11" ht="22.5" customHeight="1" spans="1:14">
      <c r="A11" s="11">
        <v>8</v>
      </c>
      <c r="B11" s="11"/>
      <c r="C11" s="11"/>
      <c r="D11" s="11" t="s">
        <v>18</v>
      </c>
      <c r="E11" s="16"/>
      <c r="F11" s="17" t="str">
        <f>IFERROR(VLOOKUP($E11,良好行为信用监管行为!$B:$F,2,FALSE),"")</f>
        <v/>
      </c>
      <c r="G11" s="17" t="str">
        <f>IFERROR(VLOOKUP($E11,良好行为信用监管行为!$B:$F,3,FALSE),"")</f>
        <v/>
      </c>
      <c r="H11" s="17" t="str">
        <f>IFERROR(VLOOKUP($E11,良好行为信用监管行为!$B:$F,4,FALSE),"")</f>
        <v/>
      </c>
      <c r="I11" s="17" t="str">
        <f>IFERROR(VLOOKUP($E11,良好行为信用监管行为!$B:$F,5,FALSE),"")</f>
        <v/>
      </c>
      <c r="J11" s="11"/>
      <c r="K11" s="11"/>
      <c r="L11" s="11"/>
      <c r="M11" s="22"/>
      <c r="N11" s="23"/>
    </row>
    <row r="12" ht="22.5" customHeight="1" spans="1:14">
      <c r="A12" s="11">
        <v>9</v>
      </c>
      <c r="B12" s="11"/>
      <c r="C12" s="11"/>
      <c r="D12" s="11" t="s">
        <v>18</v>
      </c>
      <c r="E12" s="16"/>
      <c r="F12" s="17" t="str">
        <f>IFERROR(VLOOKUP($E12,良好行为信用监管行为!$B:$F,2,FALSE),"")</f>
        <v/>
      </c>
      <c r="G12" s="17" t="str">
        <f>IFERROR(VLOOKUP($E12,良好行为信用监管行为!$B:$F,3,FALSE),"")</f>
        <v/>
      </c>
      <c r="H12" s="17" t="str">
        <f>IFERROR(VLOOKUP($E12,良好行为信用监管行为!$B:$F,4,FALSE),"")</f>
        <v/>
      </c>
      <c r="I12" s="17" t="str">
        <f>IFERROR(VLOOKUP($E12,良好行为信用监管行为!$B:$F,5,FALSE),"")</f>
        <v/>
      </c>
      <c r="J12" s="11"/>
      <c r="K12" s="11"/>
      <c r="L12" s="11"/>
      <c r="M12" s="22"/>
      <c r="N12" s="23"/>
    </row>
    <row r="13" ht="22.5" customHeight="1" spans="1:14">
      <c r="A13" s="11">
        <v>10</v>
      </c>
      <c r="B13" s="11"/>
      <c r="C13" s="11"/>
      <c r="D13" s="11" t="s">
        <v>18</v>
      </c>
      <c r="E13" s="16"/>
      <c r="F13" s="17" t="str">
        <f>IFERROR(VLOOKUP($E13,良好行为信用监管行为!$B:$F,2,FALSE),"")</f>
        <v/>
      </c>
      <c r="G13" s="17" t="str">
        <f>IFERROR(VLOOKUP($E13,良好行为信用监管行为!$B:$F,3,FALSE),"")</f>
        <v/>
      </c>
      <c r="H13" s="17" t="str">
        <f>IFERROR(VLOOKUP($E13,良好行为信用监管行为!$B:$F,4,FALSE),"")</f>
        <v/>
      </c>
      <c r="I13" s="17" t="str">
        <f>IFERROR(VLOOKUP($E13,良好行为信用监管行为!$B:$F,5,FALSE),"")</f>
        <v/>
      </c>
      <c r="J13" s="11"/>
      <c r="K13" s="11"/>
      <c r="L13" s="11"/>
      <c r="M13" s="22"/>
      <c r="N13" s="23"/>
    </row>
    <row r="14" ht="82" customHeight="1" spans="1:14">
      <c r="A14" s="12" t="s">
        <v>21</v>
      </c>
      <c r="B14" s="13"/>
      <c r="C14" s="13"/>
      <c r="D14" s="13"/>
      <c r="E14" s="13"/>
      <c r="F14" s="13"/>
      <c r="G14" s="13"/>
      <c r="H14" s="18"/>
      <c r="I14" s="19"/>
      <c r="J14" s="19"/>
      <c r="K14" s="19"/>
      <c r="L14" s="19"/>
      <c r="M14" s="19"/>
      <c r="N14" s="23"/>
    </row>
  </sheetData>
  <mergeCells count="3">
    <mergeCell ref="A1:N1"/>
    <mergeCell ref="A2:B2"/>
    <mergeCell ref="A14:H14"/>
  </mergeCells>
  <dataValidations count="1">
    <dataValidation type="list" allowBlank="1" showInputMessage="1" showErrorMessage="1" sqref="E4:E13">
      <formula1>良好行为信用监管行为!$B$1:$B$73</formula1>
    </dataValidation>
  </dataValidations>
  <pageMargins left="0.75" right="0.75" top="1" bottom="1" header="0.5" footer="0.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zoomScale="85" zoomScaleNormal="85" topLeftCell="A58" workbookViewId="0">
      <selection activeCell="C69" sqref="C69"/>
    </sheetView>
  </sheetViews>
  <sheetFormatPr defaultColWidth="8.72222222222222" defaultRowHeight="12.75" outlineLevelCol="5"/>
  <cols>
    <col min="1" max="1" width="15.0666666666667" customWidth="1"/>
    <col min="2" max="2" width="50.6333333333333" customWidth="1"/>
    <col min="3" max="3" width="22.6666666666667" customWidth="1"/>
    <col min="4" max="4" width="17" customWidth="1"/>
    <col min="5" max="6" width="21.5555555555556" customWidth="1"/>
  </cols>
  <sheetData>
    <row r="1" ht="22.5" customHeight="1" spans="1:6">
      <c r="A1" s="1" t="s">
        <v>18</v>
      </c>
      <c r="B1" s="1" t="s">
        <v>22</v>
      </c>
      <c r="C1" s="2" t="s">
        <v>23</v>
      </c>
      <c r="D1" s="3" t="s">
        <v>24</v>
      </c>
      <c r="E1" s="3">
        <v>1.3</v>
      </c>
      <c r="F1" s="3" t="s">
        <v>25</v>
      </c>
    </row>
    <row r="2" ht="22.5" customHeight="1" spans="1:6">
      <c r="A2" s="1" t="s">
        <v>18</v>
      </c>
      <c r="B2" s="1" t="s">
        <v>20</v>
      </c>
      <c r="C2" s="2" t="s">
        <v>23</v>
      </c>
      <c r="D2" s="3" t="s">
        <v>24</v>
      </c>
      <c r="E2" s="3">
        <v>1.25</v>
      </c>
      <c r="F2" s="3" t="s">
        <v>25</v>
      </c>
    </row>
    <row r="3" ht="39" customHeight="1" spans="1:6">
      <c r="A3" s="1" t="s">
        <v>18</v>
      </c>
      <c r="B3" s="1" t="s">
        <v>26</v>
      </c>
      <c r="C3" s="2" t="s">
        <v>23</v>
      </c>
      <c r="D3" s="3" t="s">
        <v>24</v>
      </c>
      <c r="E3" s="3">
        <v>0.75</v>
      </c>
      <c r="F3" s="3" t="s">
        <v>25</v>
      </c>
    </row>
    <row r="4" ht="55.5" customHeight="1" spans="1:6">
      <c r="A4" s="1" t="s">
        <v>18</v>
      </c>
      <c r="B4" s="1" t="s">
        <v>27</v>
      </c>
      <c r="C4" s="2" t="s">
        <v>23</v>
      </c>
      <c r="D4" s="3" t="s">
        <v>24</v>
      </c>
      <c r="E4" s="3">
        <v>1.25</v>
      </c>
      <c r="F4" s="3" t="s">
        <v>25</v>
      </c>
    </row>
    <row r="5" ht="72" customHeight="1" spans="1:6">
      <c r="A5" s="1" t="s">
        <v>18</v>
      </c>
      <c r="B5" s="1" t="s">
        <v>28</v>
      </c>
      <c r="C5" s="2" t="s">
        <v>23</v>
      </c>
      <c r="D5" s="3" t="s">
        <v>24</v>
      </c>
      <c r="E5" s="3">
        <v>0.75</v>
      </c>
      <c r="F5" s="3" t="s">
        <v>25</v>
      </c>
    </row>
    <row r="6" ht="88.5" customHeight="1" spans="1:6">
      <c r="A6" s="1" t="s">
        <v>18</v>
      </c>
      <c r="B6" s="1" t="s">
        <v>29</v>
      </c>
      <c r="C6" s="2" t="s">
        <v>23</v>
      </c>
      <c r="D6" s="3" t="s">
        <v>24</v>
      </c>
      <c r="E6" s="3">
        <v>1.25</v>
      </c>
      <c r="F6" s="3" t="s">
        <v>25</v>
      </c>
    </row>
    <row r="7" ht="72" customHeight="1" spans="1:6">
      <c r="A7" s="1" t="s">
        <v>18</v>
      </c>
      <c r="B7" s="1" t="s">
        <v>30</v>
      </c>
      <c r="C7" s="2" t="s">
        <v>23</v>
      </c>
      <c r="D7" s="3" t="s">
        <v>24</v>
      </c>
      <c r="E7" s="3">
        <v>0.75</v>
      </c>
      <c r="F7" s="3" t="s">
        <v>25</v>
      </c>
    </row>
    <row r="8" ht="88.5" customHeight="1" spans="1:6">
      <c r="A8" s="1" t="s">
        <v>18</v>
      </c>
      <c r="B8" s="1" t="s">
        <v>31</v>
      </c>
      <c r="C8" s="2" t="s">
        <v>23</v>
      </c>
      <c r="D8" s="3" t="s">
        <v>24</v>
      </c>
      <c r="E8" s="3">
        <v>1.25</v>
      </c>
      <c r="F8" s="3" t="s">
        <v>25</v>
      </c>
    </row>
    <row r="9" ht="72" customHeight="1" spans="1:6">
      <c r="A9" s="1" t="s">
        <v>18</v>
      </c>
      <c r="B9" s="1" t="s">
        <v>32</v>
      </c>
      <c r="C9" s="2" t="s">
        <v>23</v>
      </c>
      <c r="D9" s="3" t="s">
        <v>24</v>
      </c>
      <c r="E9" s="3">
        <v>0.75</v>
      </c>
      <c r="F9" s="3" t="s">
        <v>25</v>
      </c>
    </row>
    <row r="10" ht="72" customHeight="1" spans="1:6">
      <c r="A10" s="1" t="s">
        <v>18</v>
      </c>
      <c r="B10" s="1" t="s">
        <v>33</v>
      </c>
      <c r="C10" s="2" t="s">
        <v>23</v>
      </c>
      <c r="D10" s="3" t="s">
        <v>24</v>
      </c>
      <c r="E10" s="3">
        <v>1.25</v>
      </c>
      <c r="F10" s="3" t="s">
        <v>25</v>
      </c>
    </row>
    <row r="11" ht="105" customHeight="1" spans="1:6">
      <c r="A11" s="1" t="s">
        <v>18</v>
      </c>
      <c r="B11" s="1" t="s">
        <v>34</v>
      </c>
      <c r="C11" s="2" t="s">
        <v>35</v>
      </c>
      <c r="D11" s="3" t="s">
        <v>24</v>
      </c>
      <c r="E11" s="3">
        <v>1.25</v>
      </c>
      <c r="F11" s="3" t="s">
        <v>25</v>
      </c>
    </row>
    <row r="12" ht="22.5" customHeight="1" spans="1:6">
      <c r="A12" s="1" t="s">
        <v>18</v>
      </c>
      <c r="B12" s="1" t="s">
        <v>36</v>
      </c>
      <c r="C12" s="2" t="s">
        <v>35</v>
      </c>
      <c r="D12" s="3" t="s">
        <v>24</v>
      </c>
      <c r="E12" s="3">
        <v>1</v>
      </c>
      <c r="F12" s="3" t="s">
        <v>37</v>
      </c>
    </row>
    <row r="13" ht="72" customHeight="1" spans="1:6">
      <c r="A13" s="1" t="s">
        <v>18</v>
      </c>
      <c r="B13" s="1" t="s">
        <v>38</v>
      </c>
      <c r="C13" s="2" t="s">
        <v>39</v>
      </c>
      <c r="D13" s="3" t="s">
        <v>24</v>
      </c>
      <c r="E13" s="3">
        <v>1</v>
      </c>
      <c r="F13" s="3" t="s">
        <v>37</v>
      </c>
    </row>
    <row r="14" ht="72" customHeight="1" spans="1:6">
      <c r="A14" s="1" t="s">
        <v>18</v>
      </c>
      <c r="B14" s="1" t="s">
        <v>19</v>
      </c>
      <c r="C14" s="2" t="s">
        <v>40</v>
      </c>
      <c r="D14" s="3" t="s">
        <v>24</v>
      </c>
      <c r="E14" s="3">
        <v>0.5</v>
      </c>
      <c r="F14" s="3" t="s">
        <v>37</v>
      </c>
    </row>
    <row r="15" ht="39" customHeight="1" spans="1:6">
      <c r="A15" s="1" t="s">
        <v>18</v>
      </c>
      <c r="B15" s="1" t="s">
        <v>41</v>
      </c>
      <c r="C15" s="2" t="s">
        <v>23</v>
      </c>
      <c r="D15" s="3" t="s">
        <v>24</v>
      </c>
      <c r="E15" s="3">
        <v>1</v>
      </c>
      <c r="F15" s="3" t="s">
        <v>37</v>
      </c>
    </row>
    <row r="16" ht="72" customHeight="1" spans="1:6">
      <c r="A16" s="1" t="s">
        <v>18</v>
      </c>
      <c r="B16" s="1" t="s">
        <v>42</v>
      </c>
      <c r="C16" s="2" t="s">
        <v>23</v>
      </c>
      <c r="D16" s="3" t="s">
        <v>24</v>
      </c>
      <c r="E16" s="3">
        <v>1</v>
      </c>
      <c r="F16" s="3" t="s">
        <v>37</v>
      </c>
    </row>
    <row r="17" ht="88.5" customHeight="1" spans="1:6">
      <c r="A17" s="1" t="s">
        <v>18</v>
      </c>
      <c r="B17" s="1" t="s">
        <v>43</v>
      </c>
      <c r="C17" s="2" t="s">
        <v>23</v>
      </c>
      <c r="D17" s="3" t="s">
        <v>24</v>
      </c>
      <c r="E17" s="3">
        <v>0.2</v>
      </c>
      <c r="F17" s="3" t="s">
        <v>37</v>
      </c>
    </row>
    <row r="18" ht="55.5" customHeight="1" spans="1:6">
      <c r="A18" s="1" t="s">
        <v>18</v>
      </c>
      <c r="B18" s="1" t="s">
        <v>44</v>
      </c>
      <c r="C18" s="2" t="s">
        <v>40</v>
      </c>
      <c r="D18" s="3" t="s">
        <v>24</v>
      </c>
      <c r="E18" s="3">
        <v>1.25</v>
      </c>
      <c r="F18" s="3" t="s">
        <v>25</v>
      </c>
    </row>
    <row r="19" ht="39" customHeight="1" spans="1:6">
      <c r="A19" s="1" t="s">
        <v>18</v>
      </c>
      <c r="B19" s="1" t="s">
        <v>45</v>
      </c>
      <c r="C19" s="2" t="s">
        <v>40</v>
      </c>
      <c r="D19" s="3" t="s">
        <v>24</v>
      </c>
      <c r="E19" s="3">
        <v>1</v>
      </c>
      <c r="F19" s="3" t="s">
        <v>25</v>
      </c>
    </row>
    <row r="20" ht="88.5" customHeight="1" spans="1:6">
      <c r="A20" s="1" t="s">
        <v>18</v>
      </c>
      <c r="B20" s="1" t="s">
        <v>46</v>
      </c>
      <c r="C20" s="2" t="s">
        <v>47</v>
      </c>
      <c r="D20" s="3" t="s">
        <v>24</v>
      </c>
      <c r="E20" s="3">
        <v>1</v>
      </c>
      <c r="F20" s="3" t="s">
        <v>37</v>
      </c>
    </row>
    <row r="21" ht="55.5" customHeight="1" spans="1:6">
      <c r="A21" s="1" t="s">
        <v>18</v>
      </c>
      <c r="B21" s="4" t="s">
        <v>48</v>
      </c>
      <c r="C21" s="2" t="s">
        <v>47</v>
      </c>
      <c r="D21" s="3" t="s">
        <v>24</v>
      </c>
      <c r="E21" s="3">
        <v>0.25</v>
      </c>
      <c r="F21" s="3" t="s">
        <v>49</v>
      </c>
    </row>
    <row r="22" ht="105" customHeight="1" spans="1:6">
      <c r="A22" s="1" t="s">
        <v>18</v>
      </c>
      <c r="B22" s="1" t="s">
        <v>50</v>
      </c>
      <c r="C22" s="2" t="s">
        <v>23</v>
      </c>
      <c r="D22" s="3" t="s">
        <v>24</v>
      </c>
      <c r="E22" s="3">
        <v>0.5</v>
      </c>
      <c r="F22" s="3" t="s">
        <v>25</v>
      </c>
    </row>
    <row r="23" ht="39" customHeight="1" spans="1:6">
      <c r="A23" s="1" t="s">
        <v>18</v>
      </c>
      <c r="B23" s="1" t="s">
        <v>51</v>
      </c>
      <c r="C23" s="2" t="s">
        <v>23</v>
      </c>
      <c r="D23" s="3" t="s">
        <v>24</v>
      </c>
      <c r="E23" s="3">
        <v>0.25</v>
      </c>
      <c r="F23" s="3" t="s">
        <v>25</v>
      </c>
    </row>
    <row r="24" ht="55.5" customHeight="1" spans="1:6">
      <c r="A24" s="1" t="s">
        <v>18</v>
      </c>
      <c r="B24" s="1" t="s">
        <v>52</v>
      </c>
      <c r="C24" s="2" t="s">
        <v>23</v>
      </c>
      <c r="D24" s="3" t="s">
        <v>24</v>
      </c>
      <c r="E24" s="3">
        <v>0.5</v>
      </c>
      <c r="F24" s="3" t="s">
        <v>25</v>
      </c>
    </row>
    <row r="25" ht="39" customHeight="1" spans="1:6">
      <c r="A25" s="1" t="s">
        <v>18</v>
      </c>
      <c r="B25" s="1" t="s">
        <v>53</v>
      </c>
      <c r="C25" s="2" t="s">
        <v>23</v>
      </c>
      <c r="D25" s="3" t="s">
        <v>24</v>
      </c>
      <c r="E25" s="3">
        <v>0.5</v>
      </c>
      <c r="F25" s="3" t="s">
        <v>25</v>
      </c>
    </row>
    <row r="26" ht="88.5" customHeight="1" spans="1:6">
      <c r="A26" s="1" t="s">
        <v>18</v>
      </c>
      <c r="B26" s="1" t="s">
        <v>54</v>
      </c>
      <c r="C26" s="2" t="s">
        <v>23</v>
      </c>
      <c r="D26" s="3" t="s">
        <v>55</v>
      </c>
      <c r="E26" s="3">
        <v>1</v>
      </c>
      <c r="F26" s="3" t="s">
        <v>37</v>
      </c>
    </row>
    <row r="27" ht="39" customHeight="1" spans="1:6">
      <c r="A27" s="1" t="s">
        <v>18</v>
      </c>
      <c r="B27" s="1" t="s">
        <v>56</v>
      </c>
      <c r="C27" s="2" t="s">
        <v>23</v>
      </c>
      <c r="D27" s="3" t="s">
        <v>55</v>
      </c>
      <c r="E27" s="3">
        <v>0.5</v>
      </c>
      <c r="F27" s="3" t="s">
        <v>37</v>
      </c>
    </row>
    <row r="28" ht="72" customHeight="1" spans="1:6">
      <c r="A28" s="1" t="s">
        <v>18</v>
      </c>
      <c r="B28" s="1" t="s">
        <v>57</v>
      </c>
      <c r="C28" s="2" t="s">
        <v>23</v>
      </c>
      <c r="D28" s="3" t="s">
        <v>55</v>
      </c>
      <c r="E28" s="3">
        <v>1.25</v>
      </c>
      <c r="F28" s="3" t="s">
        <v>37</v>
      </c>
    </row>
    <row r="29" ht="55.5" customHeight="1" spans="1:6">
      <c r="A29" s="1" t="s">
        <v>18</v>
      </c>
      <c r="B29" s="1" t="s">
        <v>58</v>
      </c>
      <c r="C29" s="2" t="s">
        <v>23</v>
      </c>
      <c r="D29" s="3" t="s">
        <v>55</v>
      </c>
      <c r="E29" s="3">
        <v>0.75</v>
      </c>
      <c r="F29" s="3" t="s">
        <v>37</v>
      </c>
    </row>
    <row r="30" ht="55.5" customHeight="1" spans="1:6">
      <c r="A30" s="1" t="s">
        <v>18</v>
      </c>
      <c r="B30" s="1" t="s">
        <v>59</v>
      </c>
      <c r="C30" s="2" t="s">
        <v>23</v>
      </c>
      <c r="D30" s="3" t="s">
        <v>55</v>
      </c>
      <c r="E30" s="3">
        <v>1.5</v>
      </c>
      <c r="F30" s="3" t="s">
        <v>37</v>
      </c>
    </row>
    <row r="31" ht="55.5" customHeight="1" spans="1:6">
      <c r="A31" s="1" t="s">
        <v>18</v>
      </c>
      <c r="B31" s="1" t="s">
        <v>60</v>
      </c>
      <c r="C31" s="2" t="s">
        <v>23</v>
      </c>
      <c r="D31" s="3" t="s">
        <v>55</v>
      </c>
      <c r="E31" s="3">
        <v>1</v>
      </c>
      <c r="F31" s="3" t="s">
        <v>37</v>
      </c>
    </row>
    <row r="32" ht="55.5" customHeight="1" spans="1:6">
      <c r="A32" s="1" t="s">
        <v>18</v>
      </c>
      <c r="B32" s="1" t="s">
        <v>61</v>
      </c>
      <c r="C32" s="2" t="s">
        <v>23</v>
      </c>
      <c r="D32" s="3" t="s">
        <v>55</v>
      </c>
      <c r="E32" s="3">
        <v>0.5</v>
      </c>
      <c r="F32" s="3" t="s">
        <v>37</v>
      </c>
    </row>
    <row r="33" ht="22.5" customHeight="1" spans="1:6">
      <c r="A33" s="1" t="s">
        <v>18</v>
      </c>
      <c r="B33" s="1" t="s">
        <v>62</v>
      </c>
      <c r="C33" s="2" t="s">
        <v>23</v>
      </c>
      <c r="D33" s="3" t="s">
        <v>55</v>
      </c>
      <c r="E33" s="3">
        <v>1.5</v>
      </c>
      <c r="F33" s="3" t="s">
        <v>37</v>
      </c>
    </row>
    <row r="34" ht="55.5" customHeight="1" spans="1:6">
      <c r="A34" s="1" t="s">
        <v>18</v>
      </c>
      <c r="B34" s="1" t="s">
        <v>63</v>
      </c>
      <c r="C34" s="2" t="s">
        <v>35</v>
      </c>
      <c r="D34" s="3" t="s">
        <v>55</v>
      </c>
      <c r="E34" s="3">
        <v>1.5</v>
      </c>
      <c r="F34" s="3" t="s">
        <v>37</v>
      </c>
    </row>
    <row r="35" ht="72" customHeight="1" spans="1:6">
      <c r="A35" s="1" t="s">
        <v>18</v>
      </c>
      <c r="B35" s="4" t="s">
        <v>64</v>
      </c>
      <c r="C35" s="2" t="s">
        <v>39</v>
      </c>
      <c r="D35" s="3" t="s">
        <v>55</v>
      </c>
      <c r="E35" s="3">
        <v>1</v>
      </c>
      <c r="F35" s="3" t="s">
        <v>37</v>
      </c>
    </row>
    <row r="36" ht="55.5" customHeight="1" spans="1:6">
      <c r="A36" s="1" t="s">
        <v>18</v>
      </c>
      <c r="B36" s="4" t="s">
        <v>65</v>
      </c>
      <c r="C36" s="2" t="s">
        <v>39</v>
      </c>
      <c r="D36" s="3" t="s">
        <v>55</v>
      </c>
      <c r="E36" s="3">
        <v>0.5</v>
      </c>
      <c r="F36" s="3" t="s">
        <v>37</v>
      </c>
    </row>
    <row r="37" ht="72" customHeight="1" spans="1:6">
      <c r="A37" s="1" t="s">
        <v>18</v>
      </c>
      <c r="B37" s="1" t="s">
        <v>66</v>
      </c>
      <c r="C37" s="2" t="s">
        <v>23</v>
      </c>
      <c r="D37" s="3" t="s">
        <v>55</v>
      </c>
      <c r="E37" s="3">
        <v>0.5</v>
      </c>
      <c r="F37" s="3" t="s">
        <v>37</v>
      </c>
    </row>
    <row r="38" ht="72" customHeight="1" spans="1:6">
      <c r="A38" s="1" t="s">
        <v>18</v>
      </c>
      <c r="B38" s="1" t="s">
        <v>67</v>
      </c>
      <c r="C38" s="2" t="s">
        <v>39</v>
      </c>
      <c r="D38" s="3" t="s">
        <v>55</v>
      </c>
      <c r="E38" s="3">
        <v>1</v>
      </c>
      <c r="F38" s="3" t="s">
        <v>37</v>
      </c>
    </row>
    <row r="39" ht="55.5" customHeight="1" spans="1:6">
      <c r="A39" s="1" t="s">
        <v>18</v>
      </c>
      <c r="B39" s="1" t="s">
        <v>68</v>
      </c>
      <c r="C39" s="2" t="s">
        <v>39</v>
      </c>
      <c r="D39" s="3" t="s">
        <v>55</v>
      </c>
      <c r="E39" s="3">
        <v>0.2</v>
      </c>
      <c r="F39" s="3" t="s">
        <v>37</v>
      </c>
    </row>
    <row r="40" ht="55.5" customHeight="1" spans="1:6">
      <c r="A40" s="1" t="s">
        <v>18</v>
      </c>
      <c r="B40" s="1" t="s">
        <v>69</v>
      </c>
      <c r="C40" s="2" t="s">
        <v>23</v>
      </c>
      <c r="D40" s="3" t="s">
        <v>55</v>
      </c>
      <c r="E40" s="3">
        <v>1.5</v>
      </c>
      <c r="F40" s="3" t="s">
        <v>37</v>
      </c>
    </row>
    <row r="41" ht="39" customHeight="1" spans="1:6">
      <c r="A41" s="1" t="s">
        <v>18</v>
      </c>
      <c r="B41" s="1" t="s">
        <v>70</v>
      </c>
      <c r="C41" s="2" t="s">
        <v>23</v>
      </c>
      <c r="D41" s="3" t="s">
        <v>55</v>
      </c>
      <c r="E41" s="3">
        <v>0.75</v>
      </c>
      <c r="F41" s="3" t="s">
        <v>37</v>
      </c>
    </row>
    <row r="42" ht="72" customHeight="1" spans="1:6">
      <c r="A42" s="1" t="s">
        <v>18</v>
      </c>
      <c r="B42" s="1" t="s">
        <v>71</v>
      </c>
      <c r="C42" s="2" t="s">
        <v>72</v>
      </c>
      <c r="D42" s="3" t="s">
        <v>55</v>
      </c>
      <c r="E42" s="3">
        <v>1</v>
      </c>
      <c r="F42" s="3" t="s">
        <v>37</v>
      </c>
    </row>
    <row r="43" ht="88.5" customHeight="1" spans="1:6">
      <c r="A43" s="1" t="s">
        <v>18</v>
      </c>
      <c r="B43" s="1" t="s">
        <v>73</v>
      </c>
      <c r="C43" s="2" t="s">
        <v>47</v>
      </c>
      <c r="D43" s="3" t="s">
        <v>55</v>
      </c>
      <c r="E43" s="3">
        <v>1</v>
      </c>
      <c r="F43" s="3" t="s">
        <v>37</v>
      </c>
    </row>
    <row r="44" ht="72" customHeight="1" spans="1:6">
      <c r="A44" s="1" t="s">
        <v>18</v>
      </c>
      <c r="B44" s="1" t="s">
        <v>74</v>
      </c>
      <c r="C44" s="2" t="s">
        <v>47</v>
      </c>
      <c r="D44" s="3" t="s">
        <v>55</v>
      </c>
      <c r="E44" s="3">
        <v>1</v>
      </c>
      <c r="F44" s="3" t="s">
        <v>37</v>
      </c>
    </row>
    <row r="45" ht="72" customHeight="1" spans="1:6">
      <c r="A45" s="1" t="s">
        <v>18</v>
      </c>
      <c r="B45" s="1" t="s">
        <v>75</v>
      </c>
      <c r="C45" s="2" t="s">
        <v>72</v>
      </c>
      <c r="D45" s="3" t="s">
        <v>55</v>
      </c>
      <c r="E45" s="3">
        <v>1</v>
      </c>
      <c r="F45" s="3" t="s">
        <v>37</v>
      </c>
    </row>
    <row r="46" ht="72" customHeight="1" spans="1:6">
      <c r="A46" s="1" t="s">
        <v>18</v>
      </c>
      <c r="B46" s="1" t="s">
        <v>76</v>
      </c>
      <c r="C46" s="2" t="s">
        <v>72</v>
      </c>
      <c r="D46" s="3" t="s">
        <v>55</v>
      </c>
      <c r="E46" s="3">
        <v>1.25</v>
      </c>
      <c r="F46" s="3" t="s">
        <v>37</v>
      </c>
    </row>
    <row r="47" ht="72" customHeight="1" spans="1:6">
      <c r="A47" s="1" t="s">
        <v>18</v>
      </c>
      <c r="B47" s="4" t="s">
        <v>77</v>
      </c>
      <c r="C47" s="2" t="s">
        <v>47</v>
      </c>
      <c r="D47" s="3" t="s">
        <v>55</v>
      </c>
      <c r="E47" s="3">
        <v>0.25</v>
      </c>
      <c r="F47" s="3" t="s">
        <v>49</v>
      </c>
    </row>
    <row r="48" ht="72" customHeight="1" spans="1:6">
      <c r="A48" s="1" t="s">
        <v>18</v>
      </c>
      <c r="B48" s="1" t="s">
        <v>78</v>
      </c>
      <c r="C48" s="2" t="s">
        <v>72</v>
      </c>
      <c r="D48" s="3" t="s">
        <v>55</v>
      </c>
      <c r="E48" s="3">
        <v>0.5</v>
      </c>
      <c r="F48" s="3" t="s">
        <v>37</v>
      </c>
    </row>
    <row r="49" ht="105" customHeight="1" spans="1:6">
      <c r="A49" s="1" t="s">
        <v>18</v>
      </c>
      <c r="B49" s="1" t="s">
        <v>79</v>
      </c>
      <c r="C49" s="2" t="s">
        <v>23</v>
      </c>
      <c r="D49" s="3" t="s">
        <v>80</v>
      </c>
      <c r="E49" s="3">
        <v>1</v>
      </c>
      <c r="F49" s="3" t="s">
        <v>37</v>
      </c>
    </row>
    <row r="50" ht="39" customHeight="1" spans="1:6">
      <c r="A50" s="1" t="s">
        <v>18</v>
      </c>
      <c r="B50" s="1" t="s">
        <v>81</v>
      </c>
      <c r="C50" s="2" t="s">
        <v>23</v>
      </c>
      <c r="D50" s="3" t="s">
        <v>80</v>
      </c>
      <c r="E50" s="3">
        <v>0.5</v>
      </c>
      <c r="F50" s="3" t="s">
        <v>37</v>
      </c>
    </row>
    <row r="51" ht="55.5" customHeight="1" spans="1:6">
      <c r="A51" s="1" t="s">
        <v>18</v>
      </c>
      <c r="B51" s="1" t="s">
        <v>82</v>
      </c>
      <c r="C51" s="2" t="s">
        <v>23</v>
      </c>
      <c r="D51" s="3" t="s">
        <v>80</v>
      </c>
      <c r="E51" s="3">
        <v>1.25</v>
      </c>
      <c r="F51" s="3" t="s">
        <v>37</v>
      </c>
    </row>
    <row r="52" ht="55.5" customHeight="1" spans="1:6">
      <c r="A52" s="1" t="s">
        <v>18</v>
      </c>
      <c r="B52" s="1" t="s">
        <v>83</v>
      </c>
      <c r="C52" s="2" t="s">
        <v>23</v>
      </c>
      <c r="D52" s="3" t="s">
        <v>80</v>
      </c>
      <c r="E52" s="3">
        <v>0.75</v>
      </c>
      <c r="F52" s="3" t="s">
        <v>37</v>
      </c>
    </row>
    <row r="53" ht="55.5" customHeight="1" spans="1:6">
      <c r="A53" s="1" t="s">
        <v>18</v>
      </c>
      <c r="B53" s="1" t="s">
        <v>84</v>
      </c>
      <c r="C53" s="2" t="s">
        <v>23</v>
      </c>
      <c r="D53" s="3" t="s">
        <v>80</v>
      </c>
      <c r="E53" s="3">
        <v>1.5</v>
      </c>
      <c r="F53" s="3" t="s">
        <v>37</v>
      </c>
    </row>
    <row r="54" ht="55.5" customHeight="1" spans="1:6">
      <c r="A54" s="1" t="s">
        <v>18</v>
      </c>
      <c r="B54" s="1" t="s">
        <v>85</v>
      </c>
      <c r="C54" s="2" t="s">
        <v>23</v>
      </c>
      <c r="D54" s="3" t="s">
        <v>80</v>
      </c>
      <c r="E54" s="3">
        <v>1</v>
      </c>
      <c r="F54" s="3" t="s">
        <v>37</v>
      </c>
    </row>
    <row r="55" ht="72" customHeight="1" spans="1:6">
      <c r="A55" s="1" t="s">
        <v>18</v>
      </c>
      <c r="B55" s="1" t="s">
        <v>86</v>
      </c>
      <c r="C55" s="2" t="s">
        <v>35</v>
      </c>
      <c r="D55" s="3" t="s">
        <v>80</v>
      </c>
      <c r="E55" s="3">
        <v>1</v>
      </c>
      <c r="F55" s="3" t="s">
        <v>37</v>
      </c>
    </row>
    <row r="56" ht="72" customHeight="1" spans="1:6">
      <c r="A56" s="1" t="s">
        <v>18</v>
      </c>
      <c r="B56" s="1" t="s">
        <v>87</v>
      </c>
      <c r="C56" s="2" t="s">
        <v>23</v>
      </c>
      <c r="D56" s="3" t="s">
        <v>80</v>
      </c>
      <c r="E56" s="3">
        <v>1.5</v>
      </c>
      <c r="F56" s="3" t="s">
        <v>37</v>
      </c>
    </row>
    <row r="57" ht="72" customHeight="1" spans="1:6">
      <c r="A57" s="1" t="s">
        <v>18</v>
      </c>
      <c r="B57" s="1" t="s">
        <v>88</v>
      </c>
      <c r="C57" s="2" t="s">
        <v>35</v>
      </c>
      <c r="D57" s="3" t="s">
        <v>80</v>
      </c>
      <c r="E57" s="3">
        <v>1.5</v>
      </c>
      <c r="F57" s="3" t="s">
        <v>37</v>
      </c>
    </row>
    <row r="58" ht="39" customHeight="1" spans="1:6">
      <c r="A58" s="1" t="s">
        <v>18</v>
      </c>
      <c r="B58" s="1" t="s">
        <v>89</v>
      </c>
      <c r="C58" s="2" t="s">
        <v>90</v>
      </c>
      <c r="D58" s="3" t="s">
        <v>80</v>
      </c>
      <c r="E58" s="3">
        <v>1</v>
      </c>
      <c r="F58" s="3" t="s">
        <v>37</v>
      </c>
    </row>
    <row r="59" ht="39" customHeight="1" spans="1:6">
      <c r="A59" s="1" t="s">
        <v>18</v>
      </c>
      <c r="B59" s="1" t="s">
        <v>91</v>
      </c>
      <c r="C59" s="2" t="s">
        <v>35</v>
      </c>
      <c r="D59" s="3" t="s">
        <v>80</v>
      </c>
      <c r="E59" s="3">
        <v>1</v>
      </c>
      <c r="F59" s="3" t="s">
        <v>37</v>
      </c>
    </row>
    <row r="60" ht="55.5" customHeight="1" spans="1:6">
      <c r="A60" s="1" t="s">
        <v>18</v>
      </c>
      <c r="B60" s="1" t="s">
        <v>92</v>
      </c>
      <c r="C60" s="2" t="s">
        <v>23</v>
      </c>
      <c r="D60" s="3" t="s">
        <v>80</v>
      </c>
      <c r="E60" s="3">
        <v>1</v>
      </c>
      <c r="F60" s="3" t="s">
        <v>37</v>
      </c>
    </row>
    <row r="61" ht="39" customHeight="1" spans="1:6">
      <c r="A61" s="1" t="s">
        <v>18</v>
      </c>
      <c r="B61" s="1" t="s">
        <v>93</v>
      </c>
      <c r="C61" s="2" t="s">
        <v>72</v>
      </c>
      <c r="D61" s="3" t="s">
        <v>80</v>
      </c>
      <c r="E61" s="3">
        <v>1</v>
      </c>
      <c r="F61" s="3" t="s">
        <v>37</v>
      </c>
    </row>
    <row r="62" ht="55.5" customHeight="1" spans="1:6">
      <c r="A62" s="1" t="s">
        <v>18</v>
      </c>
      <c r="B62" s="1" t="s">
        <v>94</v>
      </c>
      <c r="C62" s="2" t="s">
        <v>47</v>
      </c>
      <c r="D62" s="3" t="s">
        <v>80</v>
      </c>
      <c r="E62" s="3">
        <v>1</v>
      </c>
      <c r="F62" s="3" t="s">
        <v>37</v>
      </c>
    </row>
    <row r="63" ht="39" customHeight="1" spans="1:6">
      <c r="A63" s="1" t="s">
        <v>18</v>
      </c>
      <c r="B63" s="1" t="s">
        <v>95</v>
      </c>
      <c r="C63" s="2" t="s">
        <v>47</v>
      </c>
      <c r="D63" s="3" t="s">
        <v>80</v>
      </c>
      <c r="E63" s="3">
        <v>1</v>
      </c>
      <c r="F63" s="3" t="s">
        <v>37</v>
      </c>
    </row>
    <row r="64" ht="39" customHeight="1" spans="1:6">
      <c r="A64" s="1" t="s">
        <v>18</v>
      </c>
      <c r="B64" s="1" t="s">
        <v>96</v>
      </c>
      <c r="C64" s="2" t="s">
        <v>72</v>
      </c>
      <c r="D64" s="3" t="s">
        <v>80</v>
      </c>
      <c r="E64" s="3">
        <v>1.5</v>
      </c>
      <c r="F64" s="3" t="s">
        <v>37</v>
      </c>
    </row>
    <row r="65" ht="28.5" spans="1:6">
      <c r="A65" s="1" t="s">
        <v>18</v>
      </c>
      <c r="B65" s="4" t="s">
        <v>97</v>
      </c>
      <c r="C65" s="2" t="s">
        <v>47</v>
      </c>
      <c r="D65" s="3" t="s">
        <v>80</v>
      </c>
      <c r="E65" s="3">
        <v>0.25</v>
      </c>
      <c r="F65" s="3" t="s">
        <v>49</v>
      </c>
    </row>
    <row r="66" ht="28.5" spans="1:6">
      <c r="A66" s="1" t="s">
        <v>18</v>
      </c>
      <c r="B66" s="1" t="s">
        <v>98</v>
      </c>
      <c r="C66" s="2" t="s">
        <v>23</v>
      </c>
      <c r="D66" s="3" t="s">
        <v>80</v>
      </c>
      <c r="E66" s="3">
        <v>1</v>
      </c>
      <c r="F66" s="3" t="s">
        <v>37</v>
      </c>
    </row>
    <row r="67" ht="28.5" spans="1:6">
      <c r="A67" s="1" t="s">
        <v>18</v>
      </c>
      <c r="B67" s="1" t="s">
        <v>99</v>
      </c>
      <c r="C67" s="2" t="s">
        <v>23</v>
      </c>
      <c r="D67" s="3" t="s">
        <v>80</v>
      </c>
      <c r="E67" s="3">
        <v>1</v>
      </c>
      <c r="F67" s="3" t="s">
        <v>37</v>
      </c>
    </row>
    <row r="68" ht="28.5" spans="1:6">
      <c r="A68" s="1" t="s">
        <v>18</v>
      </c>
      <c r="B68" s="4" t="s">
        <v>100</v>
      </c>
      <c r="C68" s="2" t="s">
        <v>90</v>
      </c>
      <c r="D68" s="3" t="s">
        <v>80</v>
      </c>
      <c r="E68" s="3">
        <v>1</v>
      </c>
      <c r="F68" s="3" t="s">
        <v>37</v>
      </c>
    </row>
    <row r="69" ht="28.5" spans="1:6">
      <c r="A69" s="1" t="s">
        <v>18</v>
      </c>
      <c r="B69" s="4" t="s">
        <v>101</v>
      </c>
      <c r="C69" s="2" t="s">
        <v>102</v>
      </c>
      <c r="D69" s="3" t="s">
        <v>103</v>
      </c>
      <c r="E69" s="3">
        <v>1.5</v>
      </c>
      <c r="F69" s="3" t="s">
        <v>37</v>
      </c>
    </row>
    <row r="70" ht="28.5" spans="1:6">
      <c r="A70" s="1" t="s">
        <v>18</v>
      </c>
      <c r="B70" s="4" t="s">
        <v>104</v>
      </c>
      <c r="C70" s="2" t="s">
        <v>47</v>
      </c>
      <c r="D70" s="3" t="s">
        <v>103</v>
      </c>
      <c r="E70" s="3">
        <v>0.25</v>
      </c>
      <c r="F70" s="3" t="s">
        <v>49</v>
      </c>
    </row>
    <row r="71" ht="28.5" spans="1:6">
      <c r="A71" s="1" t="s">
        <v>18</v>
      </c>
      <c r="B71" s="4" t="s">
        <v>105</v>
      </c>
      <c r="C71" s="2" t="s">
        <v>102</v>
      </c>
      <c r="D71" s="3" t="s">
        <v>103</v>
      </c>
      <c r="E71" s="3">
        <v>1</v>
      </c>
      <c r="F71" s="3" t="s">
        <v>37</v>
      </c>
    </row>
    <row r="72" ht="28.5" spans="1:6">
      <c r="A72" s="1" t="s">
        <v>18</v>
      </c>
      <c r="B72" s="4" t="s">
        <v>106</v>
      </c>
      <c r="C72" s="2" t="s">
        <v>23</v>
      </c>
      <c r="D72" s="3" t="s">
        <v>103</v>
      </c>
      <c r="E72" s="3">
        <v>1.5</v>
      </c>
      <c r="F72" s="3" t="s">
        <v>37</v>
      </c>
    </row>
    <row r="73" ht="28.5" spans="1:6">
      <c r="A73" s="1" t="s">
        <v>18</v>
      </c>
      <c r="B73" s="4" t="s">
        <v>107</v>
      </c>
      <c r="C73" s="2" t="s">
        <v>35</v>
      </c>
      <c r="D73" s="3" t="s">
        <v>103</v>
      </c>
      <c r="E73" s="3">
        <v>1.5</v>
      </c>
      <c r="F73" s="3" t="s">
        <v>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org.in2bits.MyXls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良好行为信息导入模板</vt:lpstr>
      <vt:lpstr>良好行为信用监管行为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This workbook generated by MyXls! http://sourceforge.net/myxls</dc:description>
  <cp:lastModifiedBy>张聪凌</cp:lastModifiedBy>
  <dcterms:created xsi:type="dcterms:W3CDTF">2024-01-12T10:56:00Z</dcterms:created>
  <dcterms:modified xsi:type="dcterms:W3CDTF">2025-03-25T17:15:08Z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C1DE7ABD75AF278C19ACAD67CF062D8E</vt:lpwstr>
  </property>
  <property fmtid="{D5CDD505-2E9C-101B-9397-08002B2CF9AE}" pid="3" name="KSOProductBuildVer">
    <vt:lpwstr>2052-11.8.2.11806</vt:lpwstr>
  </property>
</Properties>
</file>